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udini.Daniele\Downloads\"/>
    </mc:Choice>
  </mc:AlternateContent>
  <xr:revisionPtr revIDLastSave="0" documentId="8_{D38051FA-0038-4F78-A96A-0239C329DD3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eneficiari ISEE -18,000 " sheetId="1" r:id="rId1"/>
    <sheet name="Beneficiari ISEE+18,000" sheetId="2" r:id="rId2"/>
    <sheet name="ESCLUSI CENTRI NON ACCREDITATI" sheetId="3" r:id="rId3"/>
  </sheets>
  <calcPr calcId="191029"/>
</workbook>
</file>

<file path=xl/calcChain.xml><?xml version="1.0" encoding="utf-8"?>
<calcChain xmlns="http://schemas.openxmlformats.org/spreadsheetml/2006/main">
  <c r="I18" i="2" l="1"/>
  <c r="I19" i="2"/>
  <c r="I20" i="2"/>
  <c r="I21" i="2"/>
  <c r="I22" i="2"/>
  <c r="I23" i="2"/>
  <c r="I24" i="2"/>
  <c r="I25" i="2"/>
  <c r="I26" i="2"/>
  <c r="I15" i="2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I58" i="1"/>
  <c r="I27" i="2" l="1"/>
</calcChain>
</file>

<file path=xl/sharedStrings.xml><?xml version="1.0" encoding="utf-8"?>
<sst xmlns="http://schemas.openxmlformats.org/spreadsheetml/2006/main" count="279" uniqueCount="89">
  <si>
    <t>IDENTIFICATIVO DOMANDA</t>
  </si>
  <si>
    <t>DATI MINORE</t>
  </si>
  <si>
    <t>DATI GENITORE</t>
  </si>
  <si>
    <t>Importo % concedibile</t>
  </si>
  <si>
    <t>Importo concesso</t>
  </si>
  <si>
    <t>ALLEGATI</t>
  </si>
  <si>
    <t>n° protocollo</t>
  </si>
  <si>
    <t>Data Protocollo</t>
  </si>
  <si>
    <t xml:space="preserve">Contributo comunale </t>
  </si>
  <si>
    <t>TOTALE PUNTEGGI</t>
  </si>
  <si>
    <t>totale</t>
  </si>
  <si>
    <t>max concedibile</t>
  </si>
  <si>
    <t>N. 20609</t>
  </si>
  <si>
    <t>A.S.D. Karate Club Rastelli</t>
  </si>
  <si>
    <t xml:space="preserve">Accreditamento </t>
  </si>
  <si>
    <t xml:space="preserve">Centro Estivo </t>
  </si>
  <si>
    <t>SI</t>
  </si>
  <si>
    <t>N. 20628</t>
  </si>
  <si>
    <t>N. 20641</t>
  </si>
  <si>
    <t>N. 20531</t>
  </si>
  <si>
    <t>Spesa sostenuta</t>
  </si>
  <si>
    <t>N. 20550</t>
  </si>
  <si>
    <t>Artexplora</t>
  </si>
  <si>
    <t>N. 20358</t>
  </si>
  <si>
    <t>N. 20265</t>
  </si>
  <si>
    <t>N. 20266</t>
  </si>
  <si>
    <t>N. 20267</t>
  </si>
  <si>
    <t>N. 20447</t>
  </si>
  <si>
    <t>N. 20424</t>
  </si>
  <si>
    <t>N. 20139</t>
  </si>
  <si>
    <t>N. 20138</t>
  </si>
  <si>
    <t>N. 19952</t>
  </si>
  <si>
    <t>N. 19951</t>
  </si>
  <si>
    <t>N. 19942</t>
  </si>
  <si>
    <t>Summer Beach Camp</t>
  </si>
  <si>
    <t>N. 19872</t>
  </si>
  <si>
    <t>N. 19881</t>
  </si>
  <si>
    <t>N. 19647</t>
  </si>
  <si>
    <t>N. 19716</t>
  </si>
  <si>
    <t>N. 19861</t>
  </si>
  <si>
    <t>N. 19862</t>
  </si>
  <si>
    <t>N. 19863</t>
  </si>
  <si>
    <t>N. 20667</t>
  </si>
  <si>
    <t>CSI Junior Camp</t>
  </si>
  <si>
    <t>N. 20655</t>
  </si>
  <si>
    <t xml:space="preserve">Helios, Baciati dal sole </t>
  </si>
  <si>
    <t>N. 19559</t>
  </si>
  <si>
    <t>N. 19556</t>
  </si>
  <si>
    <t>N. 19541</t>
  </si>
  <si>
    <t>N. 19416</t>
  </si>
  <si>
    <t>N. 19419</t>
  </si>
  <si>
    <t xml:space="preserve">N.19417 </t>
  </si>
  <si>
    <t>N. 20019</t>
  </si>
  <si>
    <t>N. 19120</t>
  </si>
  <si>
    <t>N. 19121</t>
  </si>
  <si>
    <t>N. 19190</t>
  </si>
  <si>
    <t>N. 19030</t>
  </si>
  <si>
    <t>N. 18974</t>
  </si>
  <si>
    <t>N. 18811</t>
  </si>
  <si>
    <t>N. 18812</t>
  </si>
  <si>
    <t>N. 18664</t>
  </si>
  <si>
    <t>N. 18663</t>
  </si>
  <si>
    <t>N. 18971</t>
  </si>
  <si>
    <t>L'isola che non c'è</t>
  </si>
  <si>
    <t>N. 18640</t>
  </si>
  <si>
    <t>N. 18639</t>
  </si>
  <si>
    <t>N. 18606</t>
  </si>
  <si>
    <t>N. 18611</t>
  </si>
  <si>
    <t>N. 18610</t>
  </si>
  <si>
    <t>Adriatica Summer Village</t>
  </si>
  <si>
    <t>N. 18609</t>
  </si>
  <si>
    <t>N. 18608</t>
  </si>
  <si>
    <t>N. 18607</t>
  </si>
  <si>
    <t>N. 18605</t>
  </si>
  <si>
    <t>N. 20758</t>
  </si>
  <si>
    <t>N.20747</t>
  </si>
  <si>
    <t>N.18637</t>
  </si>
  <si>
    <t xml:space="preserve"> </t>
  </si>
  <si>
    <t>N.20789</t>
  </si>
  <si>
    <t>CONTRIBUTI CENTRI ESTIVI</t>
  </si>
  <si>
    <t>SENSIBILITA'</t>
  </si>
  <si>
    <t>Disabilità</t>
  </si>
  <si>
    <t xml:space="preserve"> ART.3 COMMA 3</t>
  </si>
  <si>
    <t>Blufitness</t>
  </si>
  <si>
    <t xml:space="preserve">importo </t>
  </si>
  <si>
    <t xml:space="preserve">concesso </t>
  </si>
  <si>
    <t xml:space="preserve">TOTALE </t>
  </si>
  <si>
    <t>NO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</si>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</sst>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6"/>
      <color rgb="FF002060"/>
      <name val="AR DARLING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49" fontId="0" fillId="0" borderId="4" xfId="0" applyNumberFormat="1" applyBorder="1" applyAlignment="1">
      <alignment horizontal="center"/>
    </xf>
    <xf numFmtId="164" fontId="0" fillId="2" borderId="4" xfId="0" applyNumberFormat="1" applyFill="1" applyBorder="1"/>
    <xf numFmtId="164" fontId="0" fillId="2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3" fillId="0" borderId="0" xfId="0" applyFont="1"/>
    <xf numFmtId="0" fontId="0" fillId="8" borderId="4" xfId="0" applyFill="1" applyBorder="1" applyAlignment="1">
      <alignment horizontal="center"/>
    </xf>
    <xf numFmtId="0" fontId="0" fillId="9" borderId="4" xfId="0" applyFill="1" applyBorder="1"/>
    <xf numFmtId="0" fontId="0" fillId="5" borderId="0" xfId="0" applyFill="1"/>
    <xf numFmtId="0" fontId="0" fillId="4" borderId="0" xfId="0" applyFill="1"/>
    <xf numFmtId="0" fontId="0" fillId="9" borderId="0" xfId="0" applyFill="1"/>
    <xf numFmtId="0" fontId="0" fillId="6" borderId="0" xfId="0" applyFill="1"/>
    <xf numFmtId="0" fontId="0" fillId="8" borderId="0" xfId="0" applyFill="1" applyAlignment="1">
      <alignment horizontal="left"/>
    </xf>
    <xf numFmtId="164" fontId="0" fillId="3" borderId="4" xfId="0" applyNumberFormat="1" applyFill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164" fontId="0" fillId="3" borderId="4" xfId="0" applyNumberFormat="1" applyFill="1" applyBorder="1" applyAlignment="1">
      <alignment horizontal="right"/>
    </xf>
    <xf numFmtId="0" fontId="0" fillId="10" borderId="4" xfId="0" applyFill="1" applyBorder="1" applyAlignment="1">
      <alignment horizont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0" fontId="0" fillId="0" borderId="4" xfId="0" applyNumberFormat="1" applyBorder="1"/>
    <xf numFmtId="164" fontId="0" fillId="11" borderId="4" xfId="0" applyNumberFormat="1" applyFill="1" applyBorder="1"/>
    <xf numFmtId="164" fontId="0" fillId="11" borderId="4" xfId="0" applyNumberFormat="1" applyFill="1" applyBorder="1" applyAlignment="1">
      <alignment horizontal="right"/>
    </xf>
    <xf numFmtId="0" fontId="1" fillId="10" borderId="2" xfId="0" applyFont="1" applyFill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164" fontId="0" fillId="10" borderId="4" xfId="0" applyNumberFormat="1" applyFill="1" applyBorder="1"/>
    <xf numFmtId="164" fontId="0" fillId="10" borderId="4" xfId="0" applyNumberFormat="1" applyFill="1" applyBorder="1" applyAlignment="1">
      <alignment horizontal="right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64" fontId="0" fillId="0" borderId="7" xfId="0" applyNumberFormat="1" applyBorder="1"/>
    <xf numFmtId="164" fontId="1" fillId="10" borderId="6" xfId="0" applyNumberFormat="1" applyFont="1" applyFill="1" applyBorder="1"/>
    <xf numFmtId="164" fontId="0" fillId="0" borderId="6" xfId="0" applyNumberFormat="1" applyBorder="1"/>
    <xf numFmtId="164" fontId="0" fillId="3" borderId="4" xfId="0" applyNumberForma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95250</xdr:rowOff>
    </xdr:from>
    <xdr:to>
      <xdr:col>3</xdr:col>
      <xdr:colOff>1247775</xdr:colOff>
      <xdr:row>6</xdr:row>
      <xdr:rowOff>123825</xdr:rowOff>
    </xdr:to>
    <xdr:pic>
      <xdr:nvPicPr>
        <xdr:cNvPr id="1025" name="Picture 1" descr="C:\Users\servizi.sociali1\AppData\Local\Microsoft\Windows\INetCache\IE\UND9J4LK\ba[1]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285750"/>
          <a:ext cx="1247775" cy="12477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76200</xdr:rowOff>
    </xdr:from>
    <xdr:to>
      <xdr:col>1</xdr:col>
      <xdr:colOff>485775</xdr:colOff>
      <xdr:row>6</xdr:row>
      <xdr:rowOff>104775</xdr:rowOff>
    </xdr:to>
    <xdr:pic>
      <xdr:nvPicPr>
        <xdr:cNvPr id="2" name="Picture 1" descr="C:\Users\servizi.sociali1\AppData\Local\Microsoft\Windows\INetCache\IE\UND9J4LK\ba[1]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266700"/>
          <a:ext cx="561975" cy="12096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76200</xdr:rowOff>
    </xdr:from>
    <xdr:to>
      <xdr:col>1</xdr:col>
      <xdr:colOff>485775</xdr:colOff>
      <xdr:row>6</xdr:row>
      <xdr:rowOff>104775</xdr:rowOff>
    </xdr:to>
    <xdr:pic>
      <xdr:nvPicPr>
        <xdr:cNvPr id="2" name="Picture 1" descr="C:\Users\servizi.sociali1\AppData\Local\Microsoft\Windows\INetCache\IE\UND9J4LK\ba[1]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266700"/>
          <a:ext cx="561975" cy="1209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3"/>
  <sheetViews>
    <sheetView tabSelected="1" zoomScaleNormal="100" zoomScaleSheetLayoutView="78" workbookViewId="0">
      <pane xSplit="3" ySplit="14" topLeftCell="D36" activePane="bottomRight" state="frozen"/>
      <selection pane="topRight" activeCell="H1" sqref="H1"/>
      <selection pane="bottomLeft" activeCell="A15" sqref="A15"/>
      <selection pane="bottomRight" activeCell="A13" sqref="A13"/>
    </sheetView>
  </sheetViews>
  <sheetFormatPr defaultRowHeight="14.4"/>
  <cols>
    <col min="1" max="1" width="6.33203125" customWidth="1"/>
    <col min="2" max="2" width="12.6640625" customWidth="1"/>
    <col min="3" max="3" width="16.44140625" customWidth="1"/>
    <col min="4" max="4" width="25.33203125" customWidth="1"/>
    <col min="5" max="5" width="18.88671875" customWidth="1"/>
    <col min="6" max="6" width="36.5546875" customWidth="1"/>
    <col min="7" max="7" width="18.88671875" customWidth="1"/>
    <col min="8" max="8" width="16.44140625" customWidth="1"/>
    <col min="9" max="9" width="20.6640625" customWidth="1"/>
  </cols>
  <sheetData>
    <row r="2" spans="1:9">
      <c r="D2" s="18" t="s">
        <v>1</v>
      </c>
    </row>
    <row r="3" spans="1:9">
      <c r="D3" s="17" t="s">
        <v>2</v>
      </c>
    </row>
    <row r="4" spans="1:9" ht="32.4">
      <c r="C4" s="14" t="s">
        <v>79</v>
      </c>
      <c r="D4" s="21" t="s">
        <v>80</v>
      </c>
    </row>
    <row r="5" spans="1:9">
      <c r="D5" s="19" t="s">
        <v>0</v>
      </c>
    </row>
    <row r="6" spans="1:9">
      <c r="D6" s="20" t="s">
        <v>5</v>
      </c>
    </row>
    <row r="9" spans="1:9" ht="15" customHeight="1">
      <c r="A9" s="1"/>
      <c r="B9" s="16" t="s">
        <v>0</v>
      </c>
      <c r="C9" s="16"/>
      <c r="D9" s="1"/>
      <c r="E9" s="6"/>
      <c r="F9" s="1"/>
      <c r="G9" s="1"/>
      <c r="H9" s="6"/>
      <c r="I9" s="6"/>
    </row>
    <row r="10" spans="1:9" s="29" customFormat="1">
      <c r="A10" s="27"/>
      <c r="B10" s="48" t="s">
        <v>6</v>
      </c>
      <c r="C10" s="48" t="s">
        <v>7</v>
      </c>
      <c r="D10" s="51" t="s">
        <v>81</v>
      </c>
      <c r="E10" s="48" t="s">
        <v>9</v>
      </c>
      <c r="F10" s="48" t="s">
        <v>15</v>
      </c>
      <c r="G10" s="48" t="s">
        <v>14</v>
      </c>
      <c r="H10" s="37"/>
      <c r="I10" s="28"/>
    </row>
    <row r="11" spans="1:9" s="29" customFormat="1">
      <c r="A11" s="27"/>
      <c r="B11" s="49"/>
      <c r="C11" s="49"/>
      <c r="D11" s="52"/>
      <c r="E11" s="49"/>
      <c r="F11" s="49"/>
      <c r="G11" s="49"/>
      <c r="H11" s="37" t="s">
        <v>20</v>
      </c>
      <c r="I11" s="28" t="s">
        <v>84</v>
      </c>
    </row>
    <row r="12" spans="1:9" s="29" customFormat="1">
      <c r="A12" s="31"/>
      <c r="B12" s="50"/>
      <c r="C12" s="50"/>
      <c r="D12" s="53"/>
      <c r="E12" s="50"/>
      <c r="F12" s="50"/>
      <c r="G12" s="50"/>
      <c r="H12" s="38" t="s">
        <v>10</v>
      </c>
      <c r="I12" s="32" t="s">
        <v>85</v>
      </c>
    </row>
    <row r="13" spans="1:9">
      <c r="A13" s="10">
        <v>1</v>
      </c>
      <c r="B13" s="3" t="s">
        <v>12</v>
      </c>
      <c r="C13" s="2">
        <v>45187</v>
      </c>
      <c r="D13" s="3" t="s">
        <v>77</v>
      </c>
      <c r="E13" s="3">
        <v>14</v>
      </c>
      <c r="F13" s="5" t="s">
        <v>13</v>
      </c>
      <c r="G13" s="3" t="s">
        <v>16</v>
      </c>
      <c r="H13" s="39">
        <v>465</v>
      </c>
      <c r="I13" s="35">
        <v>450</v>
      </c>
    </row>
    <row r="14" spans="1:9">
      <c r="A14" s="10">
        <f>A13+1</f>
        <v>2</v>
      </c>
      <c r="B14" s="3" t="s">
        <v>17</v>
      </c>
      <c r="C14" s="2">
        <v>45188</v>
      </c>
      <c r="D14" s="3" t="s">
        <v>77</v>
      </c>
      <c r="E14" s="3">
        <v>12</v>
      </c>
      <c r="F14" s="5" t="s">
        <v>13</v>
      </c>
      <c r="G14" s="3" t="s">
        <v>16</v>
      </c>
      <c r="H14" s="39">
        <v>180</v>
      </c>
      <c r="I14" s="35">
        <v>180</v>
      </c>
    </row>
    <row r="15" spans="1:9">
      <c r="A15" s="10">
        <f t="shared" ref="A15:A54" si="0">A14+1</f>
        <v>3</v>
      </c>
      <c r="B15" s="3" t="s">
        <v>18</v>
      </c>
      <c r="C15" s="2">
        <v>45188</v>
      </c>
      <c r="D15" s="3" t="s">
        <v>77</v>
      </c>
      <c r="E15" s="3">
        <v>18</v>
      </c>
      <c r="F15" s="5" t="s">
        <v>13</v>
      </c>
      <c r="G15" s="3" t="s">
        <v>16</v>
      </c>
      <c r="H15" s="39">
        <v>650</v>
      </c>
      <c r="I15" s="35">
        <v>450</v>
      </c>
    </row>
    <row r="16" spans="1:9">
      <c r="A16" s="10">
        <f t="shared" si="0"/>
        <v>4</v>
      </c>
      <c r="B16" s="3" t="s">
        <v>19</v>
      </c>
      <c r="C16" s="2">
        <v>45187</v>
      </c>
      <c r="D16" s="3" t="s">
        <v>77</v>
      </c>
      <c r="E16" s="3">
        <v>14</v>
      </c>
      <c r="F16" s="5" t="s">
        <v>34</v>
      </c>
      <c r="G16" s="3" t="s">
        <v>16</v>
      </c>
      <c r="H16" s="39">
        <v>240</v>
      </c>
      <c r="I16" s="35">
        <v>240</v>
      </c>
    </row>
    <row r="17" spans="1:9">
      <c r="A17" s="10">
        <f t="shared" si="0"/>
        <v>5</v>
      </c>
      <c r="B17" s="3" t="s">
        <v>21</v>
      </c>
      <c r="C17" s="2">
        <v>45187</v>
      </c>
      <c r="D17" s="3" t="s">
        <v>77</v>
      </c>
      <c r="E17" s="3">
        <v>14</v>
      </c>
      <c r="F17" s="5" t="s">
        <v>22</v>
      </c>
      <c r="G17" s="3" t="s">
        <v>16</v>
      </c>
      <c r="H17" s="39">
        <v>545</v>
      </c>
      <c r="I17" s="35">
        <v>450</v>
      </c>
    </row>
    <row r="18" spans="1:9">
      <c r="A18" s="10">
        <f t="shared" si="0"/>
        <v>6</v>
      </c>
      <c r="B18" s="3" t="s">
        <v>24</v>
      </c>
      <c r="C18" s="2">
        <v>45183</v>
      </c>
      <c r="D18" s="3" t="s">
        <v>77</v>
      </c>
      <c r="E18" s="3">
        <v>14</v>
      </c>
      <c r="F18" s="5" t="s">
        <v>22</v>
      </c>
      <c r="G18" s="3" t="s">
        <v>16</v>
      </c>
      <c r="H18" s="39">
        <v>505</v>
      </c>
      <c r="I18" s="35">
        <v>450</v>
      </c>
    </row>
    <row r="19" spans="1:9">
      <c r="A19" s="10">
        <f t="shared" si="0"/>
        <v>7</v>
      </c>
      <c r="B19" s="3" t="s">
        <v>27</v>
      </c>
      <c r="C19" s="2">
        <v>45184</v>
      </c>
      <c r="D19" s="3" t="s">
        <v>77</v>
      </c>
      <c r="E19" s="3">
        <v>10</v>
      </c>
      <c r="F19" s="5" t="s">
        <v>22</v>
      </c>
      <c r="G19" s="3" t="s">
        <v>16</v>
      </c>
      <c r="H19" s="39">
        <v>225</v>
      </c>
      <c r="I19" s="35">
        <v>225</v>
      </c>
    </row>
    <row r="20" spans="1:9">
      <c r="A20" s="10">
        <f t="shared" si="0"/>
        <v>8</v>
      </c>
      <c r="B20" s="3" t="s">
        <v>29</v>
      </c>
      <c r="C20" s="2">
        <v>45182</v>
      </c>
      <c r="D20" s="3" t="s">
        <v>77</v>
      </c>
      <c r="E20" s="3">
        <v>14</v>
      </c>
      <c r="F20" s="5" t="s">
        <v>13</v>
      </c>
      <c r="G20" s="3" t="s">
        <v>16</v>
      </c>
      <c r="H20" s="39">
        <v>415</v>
      </c>
      <c r="I20" s="35">
        <v>415</v>
      </c>
    </row>
    <row r="21" spans="1:9">
      <c r="A21" s="10">
        <f t="shared" si="0"/>
        <v>9</v>
      </c>
      <c r="B21" s="3" t="s">
        <v>30</v>
      </c>
      <c r="C21" s="2">
        <v>45182</v>
      </c>
      <c r="D21" s="3" t="s">
        <v>77</v>
      </c>
      <c r="E21" s="3">
        <v>14</v>
      </c>
      <c r="F21" s="5" t="s">
        <v>13</v>
      </c>
      <c r="G21" s="3" t="s">
        <v>16</v>
      </c>
      <c r="H21" s="39">
        <v>415</v>
      </c>
      <c r="I21" s="35">
        <v>415</v>
      </c>
    </row>
    <row r="22" spans="1:9">
      <c r="A22" s="10">
        <f t="shared" si="0"/>
        <v>10</v>
      </c>
      <c r="B22" s="3" t="s">
        <v>31</v>
      </c>
      <c r="C22" s="2">
        <v>45180</v>
      </c>
      <c r="D22" s="3" t="s">
        <v>77</v>
      </c>
      <c r="E22" s="3">
        <v>16</v>
      </c>
      <c r="F22" s="5" t="s">
        <v>22</v>
      </c>
      <c r="G22" s="3" t="s">
        <v>16</v>
      </c>
      <c r="H22" s="39">
        <v>285</v>
      </c>
      <c r="I22" s="35">
        <v>285</v>
      </c>
    </row>
    <row r="23" spans="1:9">
      <c r="A23" s="10">
        <f t="shared" si="0"/>
        <v>11</v>
      </c>
      <c r="B23" s="3" t="s">
        <v>33</v>
      </c>
      <c r="C23" s="2">
        <v>45180</v>
      </c>
      <c r="D23" s="3" t="s">
        <v>77</v>
      </c>
      <c r="E23" s="3">
        <v>18</v>
      </c>
      <c r="F23" s="5" t="s">
        <v>34</v>
      </c>
      <c r="G23" s="3" t="s">
        <v>16</v>
      </c>
      <c r="H23" s="40">
        <v>350</v>
      </c>
      <c r="I23" s="36">
        <v>350</v>
      </c>
    </row>
    <row r="24" spans="1:9">
      <c r="A24" s="10">
        <f t="shared" si="0"/>
        <v>12</v>
      </c>
      <c r="B24" s="3" t="s">
        <v>35</v>
      </c>
      <c r="C24" s="2">
        <v>45177</v>
      </c>
      <c r="D24" s="3" t="s">
        <v>77</v>
      </c>
      <c r="E24" s="3">
        <v>16</v>
      </c>
      <c r="F24" s="5" t="s">
        <v>22</v>
      </c>
      <c r="G24" s="3" t="s">
        <v>16</v>
      </c>
      <c r="H24" s="39">
        <v>180</v>
      </c>
      <c r="I24" s="35">
        <v>180</v>
      </c>
    </row>
    <row r="25" spans="1:9">
      <c r="A25" s="10">
        <f t="shared" si="0"/>
        <v>13</v>
      </c>
      <c r="B25" s="3" t="s">
        <v>37</v>
      </c>
      <c r="C25" s="2">
        <v>45175</v>
      </c>
      <c r="D25" s="15" t="s">
        <v>82</v>
      </c>
      <c r="E25" s="3">
        <v>20</v>
      </c>
      <c r="F25" s="5" t="s">
        <v>34</v>
      </c>
      <c r="G25" s="3" t="s">
        <v>16</v>
      </c>
      <c r="H25" s="39">
        <v>280</v>
      </c>
      <c r="I25" s="35">
        <v>280</v>
      </c>
    </row>
    <row r="26" spans="1:9">
      <c r="A26" s="10">
        <f t="shared" si="0"/>
        <v>14</v>
      </c>
      <c r="B26" s="3" t="s">
        <v>39</v>
      </c>
      <c r="C26" s="2">
        <v>45177</v>
      </c>
      <c r="D26" s="3" t="s">
        <v>77</v>
      </c>
      <c r="E26" s="3">
        <v>16</v>
      </c>
      <c r="F26" s="5" t="s">
        <v>13</v>
      </c>
      <c r="G26" s="3" t="s">
        <v>16</v>
      </c>
      <c r="H26" s="40">
        <v>635</v>
      </c>
      <c r="I26" s="36">
        <v>450</v>
      </c>
    </row>
    <row r="27" spans="1:9">
      <c r="A27" s="10">
        <f t="shared" si="0"/>
        <v>15</v>
      </c>
      <c r="B27" s="3" t="s">
        <v>40</v>
      </c>
      <c r="C27" s="2">
        <v>45177</v>
      </c>
      <c r="D27" s="3" t="s">
        <v>77</v>
      </c>
      <c r="E27" s="3">
        <v>14</v>
      </c>
      <c r="F27" s="5" t="s">
        <v>45</v>
      </c>
      <c r="G27" s="3" t="s">
        <v>16</v>
      </c>
      <c r="H27" s="39">
        <v>490</v>
      </c>
      <c r="I27" s="35">
        <v>450</v>
      </c>
    </row>
    <row r="28" spans="1:9">
      <c r="A28" s="10">
        <f t="shared" si="0"/>
        <v>16</v>
      </c>
      <c r="B28" s="3" t="s">
        <v>41</v>
      </c>
      <c r="C28" s="2">
        <v>45177</v>
      </c>
      <c r="D28" s="3" t="s">
        <v>77</v>
      </c>
      <c r="E28" s="3">
        <v>12</v>
      </c>
      <c r="F28" s="5" t="s">
        <v>45</v>
      </c>
      <c r="G28" s="3" t="s">
        <v>16</v>
      </c>
      <c r="H28" s="39">
        <v>310</v>
      </c>
      <c r="I28" s="35">
        <v>310</v>
      </c>
    </row>
    <row r="29" spans="1:9">
      <c r="A29" s="10">
        <f t="shared" si="0"/>
        <v>17</v>
      </c>
      <c r="B29" s="3" t="s">
        <v>42</v>
      </c>
      <c r="C29" s="2">
        <v>45188</v>
      </c>
      <c r="D29" s="3" t="s">
        <v>77</v>
      </c>
      <c r="E29" s="3">
        <v>18</v>
      </c>
      <c r="F29" s="5" t="s">
        <v>43</v>
      </c>
      <c r="G29" s="3" t="s">
        <v>16</v>
      </c>
      <c r="H29" s="39">
        <v>450</v>
      </c>
      <c r="I29" s="35">
        <v>450</v>
      </c>
    </row>
    <row r="30" spans="1:9">
      <c r="A30" s="10">
        <f t="shared" si="0"/>
        <v>18</v>
      </c>
      <c r="B30" s="3" t="s">
        <v>44</v>
      </c>
      <c r="C30" s="2">
        <v>45188</v>
      </c>
      <c r="D30" s="3" t="s">
        <v>77</v>
      </c>
      <c r="E30" s="3">
        <v>12</v>
      </c>
      <c r="F30" s="5" t="s">
        <v>45</v>
      </c>
      <c r="G30" s="3" t="s">
        <v>16</v>
      </c>
      <c r="H30" s="39">
        <v>290</v>
      </c>
      <c r="I30" s="35">
        <v>290</v>
      </c>
    </row>
    <row r="31" spans="1:9">
      <c r="A31" s="10">
        <f t="shared" si="0"/>
        <v>19</v>
      </c>
      <c r="B31" s="3" t="s">
        <v>46</v>
      </c>
      <c r="C31" s="2">
        <v>45174</v>
      </c>
      <c r="D31" s="26"/>
      <c r="E31" s="3">
        <v>16</v>
      </c>
      <c r="F31" s="5" t="s">
        <v>13</v>
      </c>
      <c r="G31" s="3" t="s">
        <v>16</v>
      </c>
      <c r="H31" s="40">
        <v>200</v>
      </c>
      <c r="I31" s="36">
        <v>200</v>
      </c>
    </row>
    <row r="32" spans="1:9">
      <c r="A32" s="10">
        <f t="shared" si="0"/>
        <v>20</v>
      </c>
      <c r="B32" s="3" t="s">
        <v>47</v>
      </c>
      <c r="C32" s="2">
        <v>45174</v>
      </c>
      <c r="D32" s="3" t="s">
        <v>77</v>
      </c>
      <c r="E32" s="3">
        <v>14</v>
      </c>
      <c r="F32" s="5" t="s">
        <v>34</v>
      </c>
      <c r="G32" s="3" t="s">
        <v>16</v>
      </c>
      <c r="H32" s="39">
        <v>140</v>
      </c>
      <c r="I32" s="35">
        <v>140</v>
      </c>
    </row>
    <row r="33" spans="1:9">
      <c r="A33" s="10">
        <f t="shared" si="0"/>
        <v>21</v>
      </c>
      <c r="B33" s="3" t="s">
        <v>48</v>
      </c>
      <c r="C33" s="2">
        <v>45174</v>
      </c>
      <c r="D33" s="3" t="s">
        <v>77</v>
      </c>
      <c r="E33" s="3">
        <v>14</v>
      </c>
      <c r="F33" s="5" t="s">
        <v>34</v>
      </c>
      <c r="G33" s="3" t="s">
        <v>16</v>
      </c>
      <c r="H33" s="39">
        <v>560</v>
      </c>
      <c r="I33" s="35">
        <v>450</v>
      </c>
    </row>
    <row r="34" spans="1:9">
      <c r="A34" s="10">
        <f t="shared" si="0"/>
        <v>22</v>
      </c>
      <c r="B34" s="3" t="s">
        <v>49</v>
      </c>
      <c r="C34" s="2">
        <v>45173</v>
      </c>
      <c r="D34" s="3" t="s">
        <v>77</v>
      </c>
      <c r="E34" s="3">
        <v>14</v>
      </c>
      <c r="F34" s="5" t="s">
        <v>45</v>
      </c>
      <c r="G34" s="3" t="s">
        <v>16</v>
      </c>
      <c r="H34" s="39">
        <v>560</v>
      </c>
      <c r="I34" s="35">
        <v>450</v>
      </c>
    </row>
    <row r="35" spans="1:9">
      <c r="A35" s="10">
        <f t="shared" si="0"/>
        <v>23</v>
      </c>
      <c r="B35" s="3" t="s">
        <v>50</v>
      </c>
      <c r="C35" s="2">
        <v>45173</v>
      </c>
      <c r="D35" s="15" t="s">
        <v>82</v>
      </c>
      <c r="E35" s="3">
        <v>26</v>
      </c>
      <c r="F35" s="5" t="s">
        <v>13</v>
      </c>
      <c r="G35" s="3" t="s">
        <v>16</v>
      </c>
      <c r="H35" s="39">
        <v>675</v>
      </c>
      <c r="I35" s="35">
        <v>675</v>
      </c>
    </row>
    <row r="36" spans="1:9">
      <c r="A36" s="10">
        <f t="shared" si="0"/>
        <v>24</v>
      </c>
      <c r="B36" s="3" t="s">
        <v>51</v>
      </c>
      <c r="C36" s="2">
        <v>45173</v>
      </c>
      <c r="D36" s="15" t="s">
        <v>82</v>
      </c>
      <c r="E36" s="3">
        <v>14</v>
      </c>
      <c r="F36" s="1" t="s">
        <v>22</v>
      </c>
      <c r="G36" s="3" t="s">
        <v>16</v>
      </c>
      <c r="H36" s="39">
        <v>350</v>
      </c>
      <c r="I36" s="35">
        <v>350</v>
      </c>
    </row>
    <row r="37" spans="1:9">
      <c r="A37" s="10">
        <f t="shared" si="0"/>
        <v>25</v>
      </c>
      <c r="B37" s="3" t="s">
        <v>52</v>
      </c>
      <c r="C37" s="2">
        <v>45181</v>
      </c>
      <c r="D37" s="3" t="s">
        <v>77</v>
      </c>
      <c r="E37" s="3">
        <v>14</v>
      </c>
      <c r="F37" s="1" t="s">
        <v>22</v>
      </c>
      <c r="G37" s="3" t="s">
        <v>16</v>
      </c>
      <c r="H37" s="39">
        <v>405</v>
      </c>
      <c r="I37" s="35">
        <v>405</v>
      </c>
    </row>
    <row r="38" spans="1:9">
      <c r="A38" s="10">
        <f t="shared" si="0"/>
        <v>26</v>
      </c>
      <c r="B38" s="3" t="s">
        <v>53</v>
      </c>
      <c r="C38" s="2">
        <v>45169</v>
      </c>
      <c r="D38" s="3" t="s">
        <v>77</v>
      </c>
      <c r="E38" s="3">
        <v>14</v>
      </c>
      <c r="F38" s="5" t="s">
        <v>13</v>
      </c>
      <c r="G38" s="3" t="s">
        <v>16</v>
      </c>
      <c r="H38" s="39">
        <v>300</v>
      </c>
      <c r="I38" s="35">
        <v>300</v>
      </c>
    </row>
    <row r="39" spans="1:9">
      <c r="A39" s="10">
        <f t="shared" si="0"/>
        <v>27</v>
      </c>
      <c r="B39" s="3" t="s">
        <v>54</v>
      </c>
      <c r="C39" s="2">
        <v>45169</v>
      </c>
      <c r="D39" s="3" t="s">
        <v>77</v>
      </c>
      <c r="E39" s="3">
        <v>14</v>
      </c>
      <c r="F39" s="5" t="s">
        <v>13</v>
      </c>
      <c r="G39" s="3" t="s">
        <v>16</v>
      </c>
      <c r="H39" s="39">
        <v>300</v>
      </c>
      <c r="I39" s="35">
        <v>300</v>
      </c>
    </row>
    <row r="40" spans="1:9">
      <c r="A40" s="10">
        <f t="shared" si="0"/>
        <v>28</v>
      </c>
      <c r="B40" s="3" t="s">
        <v>55</v>
      </c>
      <c r="C40" s="2">
        <v>45169</v>
      </c>
      <c r="D40" s="3" t="s">
        <v>77</v>
      </c>
      <c r="E40" s="3">
        <v>14</v>
      </c>
      <c r="F40" s="1" t="s">
        <v>22</v>
      </c>
      <c r="G40" s="3" t="s">
        <v>16</v>
      </c>
      <c r="H40" s="39">
        <v>455</v>
      </c>
      <c r="I40" s="35">
        <v>450</v>
      </c>
    </row>
    <row r="41" spans="1:9">
      <c r="A41" s="10">
        <f t="shared" si="0"/>
        <v>29</v>
      </c>
      <c r="B41" s="3" t="s">
        <v>57</v>
      </c>
      <c r="C41" s="2">
        <v>45167</v>
      </c>
      <c r="D41" s="3" t="s">
        <v>77</v>
      </c>
      <c r="E41" s="3">
        <v>14</v>
      </c>
      <c r="F41" s="5" t="s">
        <v>34</v>
      </c>
      <c r="G41" s="3" t="s">
        <v>16</v>
      </c>
      <c r="H41" s="40">
        <v>750</v>
      </c>
      <c r="I41" s="36">
        <v>450</v>
      </c>
    </row>
    <row r="42" spans="1:9">
      <c r="A42" s="10">
        <f t="shared" si="0"/>
        <v>30</v>
      </c>
      <c r="B42" s="3" t="s">
        <v>58</v>
      </c>
      <c r="C42" s="2">
        <v>45166</v>
      </c>
      <c r="D42" s="3" t="s">
        <v>77</v>
      </c>
      <c r="E42" s="3">
        <v>16</v>
      </c>
      <c r="F42" s="5" t="s">
        <v>13</v>
      </c>
      <c r="G42" s="3" t="s">
        <v>16</v>
      </c>
      <c r="H42" s="39">
        <v>620</v>
      </c>
      <c r="I42" s="35">
        <v>450</v>
      </c>
    </row>
    <row r="43" spans="1:9">
      <c r="A43" s="10">
        <f t="shared" si="0"/>
        <v>31</v>
      </c>
      <c r="B43" s="3" t="s">
        <v>59</v>
      </c>
      <c r="C43" s="2">
        <v>45166</v>
      </c>
      <c r="D43" s="3" t="s">
        <v>77</v>
      </c>
      <c r="E43" s="3">
        <v>16</v>
      </c>
      <c r="F43" s="5" t="s">
        <v>45</v>
      </c>
      <c r="G43" s="3" t="s">
        <v>16</v>
      </c>
      <c r="H43" s="40">
        <v>550</v>
      </c>
      <c r="I43" s="36">
        <v>450</v>
      </c>
    </row>
    <row r="44" spans="1:9">
      <c r="A44" s="10">
        <f t="shared" si="0"/>
        <v>32</v>
      </c>
      <c r="B44" s="3" t="s">
        <v>60</v>
      </c>
      <c r="C44" s="2">
        <v>45162</v>
      </c>
      <c r="D44" s="3" t="s">
        <v>77</v>
      </c>
      <c r="E44" s="3">
        <v>14</v>
      </c>
      <c r="F44" s="1" t="s">
        <v>22</v>
      </c>
      <c r="G44" s="3" t="s">
        <v>16</v>
      </c>
      <c r="H44" s="40">
        <v>156</v>
      </c>
      <c r="I44" s="36">
        <v>156</v>
      </c>
    </row>
    <row r="45" spans="1:9">
      <c r="A45" s="10">
        <f t="shared" si="0"/>
        <v>33</v>
      </c>
      <c r="B45" s="3" t="s">
        <v>61</v>
      </c>
      <c r="C45" s="2">
        <v>45162</v>
      </c>
      <c r="D45" s="3" t="s">
        <v>77</v>
      </c>
      <c r="E45" s="3">
        <v>14</v>
      </c>
      <c r="F45" s="1" t="s">
        <v>22</v>
      </c>
      <c r="G45" s="3" t="s">
        <v>16</v>
      </c>
      <c r="H45" s="39">
        <v>157</v>
      </c>
      <c r="I45" s="35">
        <v>157</v>
      </c>
    </row>
    <row r="46" spans="1:9">
      <c r="A46" s="10">
        <f t="shared" si="0"/>
        <v>34</v>
      </c>
      <c r="B46" s="3" t="s">
        <v>64</v>
      </c>
      <c r="C46" s="2">
        <v>45162</v>
      </c>
      <c r="D46" s="3" t="s">
        <v>77</v>
      </c>
      <c r="E46" s="3">
        <v>12</v>
      </c>
      <c r="F46" s="5" t="s">
        <v>13</v>
      </c>
      <c r="G46" s="3" t="s">
        <v>16</v>
      </c>
      <c r="H46" s="39">
        <v>450</v>
      </c>
      <c r="I46" s="35">
        <v>450</v>
      </c>
    </row>
    <row r="47" spans="1:9">
      <c r="A47" s="10">
        <f t="shared" si="0"/>
        <v>35</v>
      </c>
      <c r="B47" s="3" t="s">
        <v>65</v>
      </c>
      <c r="C47" s="2">
        <v>45162</v>
      </c>
      <c r="D47" s="3" t="s">
        <v>77</v>
      </c>
      <c r="E47" s="3">
        <v>12</v>
      </c>
      <c r="F47" s="5" t="s">
        <v>13</v>
      </c>
      <c r="G47" s="3" t="s">
        <v>16</v>
      </c>
      <c r="H47" s="39">
        <v>450</v>
      </c>
      <c r="I47" s="35">
        <v>450</v>
      </c>
    </row>
    <row r="48" spans="1:9">
      <c r="A48" s="10">
        <f t="shared" si="0"/>
        <v>36</v>
      </c>
      <c r="B48" s="3" t="s">
        <v>66</v>
      </c>
      <c r="C48" s="2">
        <v>45161</v>
      </c>
      <c r="D48" s="3" t="s">
        <v>77</v>
      </c>
      <c r="E48" s="3">
        <v>14</v>
      </c>
      <c r="F48" s="5" t="s">
        <v>13</v>
      </c>
      <c r="G48" s="3" t="s">
        <v>16</v>
      </c>
      <c r="H48" s="39">
        <v>220</v>
      </c>
      <c r="I48" s="35">
        <v>220</v>
      </c>
    </row>
    <row r="49" spans="1:9">
      <c r="A49" s="10">
        <f t="shared" si="0"/>
        <v>37</v>
      </c>
      <c r="B49" s="3" t="s">
        <v>68</v>
      </c>
      <c r="C49" s="2">
        <v>45161</v>
      </c>
      <c r="D49" s="15" t="s">
        <v>82</v>
      </c>
      <c r="E49" s="3">
        <v>18</v>
      </c>
      <c r="F49" s="5" t="s">
        <v>69</v>
      </c>
      <c r="G49" s="3" t="s">
        <v>16</v>
      </c>
      <c r="H49" s="39">
        <v>1000</v>
      </c>
      <c r="I49" s="35">
        <v>800</v>
      </c>
    </row>
    <row r="50" spans="1:9">
      <c r="A50" s="10">
        <f t="shared" si="0"/>
        <v>38</v>
      </c>
      <c r="B50" s="3" t="s">
        <v>70</v>
      </c>
      <c r="C50" s="2">
        <v>45161</v>
      </c>
      <c r="D50" s="3" t="s">
        <v>77</v>
      </c>
      <c r="E50" s="3">
        <v>22</v>
      </c>
      <c r="F50" s="1" t="s">
        <v>22</v>
      </c>
      <c r="G50" s="3" t="s">
        <v>16</v>
      </c>
      <c r="H50" s="39">
        <v>246</v>
      </c>
      <c r="I50" s="35">
        <v>246</v>
      </c>
    </row>
    <row r="51" spans="1:9">
      <c r="A51" s="10">
        <f t="shared" si="0"/>
        <v>39</v>
      </c>
      <c r="B51" s="3" t="s">
        <v>71</v>
      </c>
      <c r="C51" s="2">
        <v>45161</v>
      </c>
      <c r="D51" s="3" t="s">
        <v>77</v>
      </c>
      <c r="E51" s="3">
        <v>14</v>
      </c>
      <c r="F51" s="1" t="s">
        <v>22</v>
      </c>
      <c r="G51" s="3" t="s">
        <v>16</v>
      </c>
      <c r="H51" s="39">
        <v>395</v>
      </c>
      <c r="I51" s="35">
        <v>395</v>
      </c>
    </row>
    <row r="52" spans="1:9">
      <c r="A52" s="10">
        <f t="shared" si="0"/>
        <v>40</v>
      </c>
      <c r="B52" s="3" t="s">
        <v>72</v>
      </c>
      <c r="C52" s="2">
        <v>45161</v>
      </c>
      <c r="D52" s="3" t="s">
        <v>77</v>
      </c>
      <c r="E52" s="3">
        <v>14</v>
      </c>
      <c r="F52" s="1" t="s">
        <v>22</v>
      </c>
      <c r="G52" s="3" t="s">
        <v>16</v>
      </c>
      <c r="H52" s="39">
        <v>395</v>
      </c>
      <c r="I52" s="35">
        <v>395</v>
      </c>
    </row>
    <row r="53" spans="1:9">
      <c r="A53" s="10">
        <f t="shared" si="0"/>
        <v>41</v>
      </c>
      <c r="B53" s="3" t="s">
        <v>76</v>
      </c>
      <c r="C53" s="2">
        <v>45162</v>
      </c>
      <c r="D53" s="3" t="s">
        <v>77</v>
      </c>
      <c r="E53" s="3">
        <v>14</v>
      </c>
      <c r="F53" s="1" t="s">
        <v>13</v>
      </c>
      <c r="G53" s="3" t="s">
        <v>16</v>
      </c>
      <c r="H53" s="39">
        <v>490</v>
      </c>
      <c r="I53" s="35">
        <v>450</v>
      </c>
    </row>
    <row r="54" spans="1:9">
      <c r="A54" s="10">
        <f t="shared" si="0"/>
        <v>42</v>
      </c>
      <c r="B54" s="3" t="s">
        <v>78</v>
      </c>
      <c r="C54" s="2">
        <v>45189</v>
      </c>
      <c r="D54" s="3" t="s">
        <v>77</v>
      </c>
      <c r="E54" s="3">
        <v>14</v>
      </c>
      <c r="F54" s="1" t="s">
        <v>13</v>
      </c>
      <c r="G54" s="3" t="s">
        <v>16</v>
      </c>
      <c r="H54" s="39">
        <v>400</v>
      </c>
      <c r="I54" s="35">
        <v>400</v>
      </c>
    </row>
    <row r="55" spans="1:9">
      <c r="A55" s="3" t="s">
        <v>77</v>
      </c>
      <c r="B55" s="3" t="s">
        <v>77</v>
      </c>
      <c r="C55" s="3" t="s">
        <v>77</v>
      </c>
      <c r="D55" s="3" t="s">
        <v>77</v>
      </c>
      <c r="E55" s="3" t="s">
        <v>77</v>
      </c>
      <c r="F55" s="3" t="s">
        <v>77</v>
      </c>
      <c r="G55" s="3" t="s">
        <v>77</v>
      </c>
      <c r="H55" s="3" t="s">
        <v>77</v>
      </c>
      <c r="I55" s="3" t="s">
        <v>77</v>
      </c>
    </row>
    <row r="56" spans="1:9">
      <c r="A56" s="3" t="s">
        <v>77</v>
      </c>
      <c r="B56" s="3" t="s">
        <v>77</v>
      </c>
      <c r="C56" s="3" t="s">
        <v>77</v>
      </c>
      <c r="D56" s="3" t="s">
        <v>77</v>
      </c>
      <c r="E56" s="3" t="s">
        <v>77</v>
      </c>
      <c r="F56" s="3" t="s">
        <v>77</v>
      </c>
      <c r="G56" s="3" t="s">
        <v>77</v>
      </c>
      <c r="H56" s="3" t="s">
        <v>77</v>
      </c>
      <c r="I56" s="3" t="s">
        <v>77</v>
      </c>
    </row>
    <row r="57" spans="1:9">
      <c r="A57" s="3" t="s">
        <v>77</v>
      </c>
      <c r="B57" s="3" t="s">
        <v>77</v>
      </c>
      <c r="C57" s="3" t="s">
        <v>77</v>
      </c>
      <c r="D57" s="3" t="s">
        <v>77</v>
      </c>
      <c r="E57" s="3" t="s">
        <v>77</v>
      </c>
      <c r="F57" s="3" t="s">
        <v>77</v>
      </c>
      <c r="G57" s="3" t="s">
        <v>77</v>
      </c>
      <c r="H57" s="3" t="s">
        <v>77</v>
      </c>
      <c r="I57" s="3" t="s">
        <v>77</v>
      </c>
    </row>
    <row r="58" spans="1:9">
      <c r="A58" s="41" t="s">
        <v>86</v>
      </c>
      <c r="B58" s="42"/>
      <c r="C58" s="42"/>
      <c r="D58" s="42"/>
      <c r="E58" s="42"/>
      <c r="F58" s="43"/>
      <c r="G58" s="42"/>
      <c r="H58" s="44"/>
      <c r="I58" s="45">
        <f>SUM(I13:I55)</f>
        <v>15509</v>
      </c>
    </row>
    <row r="59" spans="1:9">
      <c r="B59" s="7"/>
      <c r="C59" s="7"/>
      <c r="D59" s="7"/>
      <c r="E59" s="7"/>
      <c r="G59" s="7"/>
      <c r="H59" s="9"/>
    </row>
    <row r="60" spans="1:9">
      <c r="B60" s="7"/>
      <c r="C60" s="7"/>
      <c r="D60" s="7"/>
      <c r="E60" s="7"/>
      <c r="G60" s="7"/>
      <c r="H60" s="9"/>
    </row>
    <row r="61" spans="1:9">
      <c r="B61" s="7"/>
      <c r="C61" s="7"/>
      <c r="D61" s="7"/>
      <c r="E61" s="7"/>
      <c r="G61" s="7"/>
      <c r="H61" s="9"/>
    </row>
    <row r="62" spans="1:9">
      <c r="B62" s="7"/>
      <c r="C62" s="7"/>
      <c r="D62" s="7"/>
      <c r="E62" s="7"/>
      <c r="G62" s="7"/>
      <c r="H62" s="9"/>
    </row>
    <row r="63" spans="1:9">
      <c r="B63" s="7"/>
      <c r="C63" s="7"/>
      <c r="D63" s="7"/>
      <c r="E63" s="7"/>
      <c r="G63" s="7"/>
      <c r="H63" s="9"/>
    </row>
  </sheetData>
  <mergeCells count="6">
    <mergeCell ref="G10:G12"/>
    <mergeCell ref="B10:B12"/>
    <mergeCell ref="C10:C12"/>
    <mergeCell ref="D10:D12"/>
    <mergeCell ref="E10:E12"/>
    <mergeCell ref="F10:F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32"/>
  <sheetViews>
    <sheetView topLeftCell="A4" workbookViewId="0">
      <selection activeCell="E35" sqref="E35"/>
    </sheetView>
  </sheetViews>
  <sheetFormatPr defaultRowHeight="14.4"/>
  <cols>
    <col min="2" max="2" width="14.44140625" customWidth="1"/>
    <col min="3" max="3" width="17.88671875" customWidth="1"/>
    <col min="4" max="4" width="24.109375" customWidth="1"/>
    <col min="5" max="5" width="21.44140625" customWidth="1"/>
    <col min="6" max="6" width="19.5546875" customWidth="1"/>
    <col min="7" max="7" width="23.5546875" customWidth="1"/>
    <col min="8" max="8" width="15" customWidth="1"/>
    <col min="9" max="9" width="17.6640625" customWidth="1"/>
  </cols>
  <sheetData>
    <row r="4" spans="1:9" ht="32.4">
      <c r="C4" s="14" t="s">
        <v>79</v>
      </c>
    </row>
    <row r="9" spans="1:9" ht="15" customHeight="1">
      <c r="A9" s="1"/>
      <c r="B9" s="16" t="s">
        <v>0</v>
      </c>
      <c r="C9" s="16"/>
      <c r="D9" s="1"/>
      <c r="E9" s="1"/>
      <c r="F9" s="6"/>
      <c r="G9" s="6"/>
      <c r="H9" s="54" t="s">
        <v>3</v>
      </c>
      <c r="I9" s="57" t="s">
        <v>4</v>
      </c>
    </row>
    <row r="10" spans="1:9" s="29" customFormat="1">
      <c r="A10" s="27"/>
      <c r="B10" s="48" t="s">
        <v>6</v>
      </c>
      <c r="C10" s="48" t="s">
        <v>7</v>
      </c>
      <c r="D10" s="48" t="s">
        <v>15</v>
      </c>
      <c r="E10" s="48" t="s">
        <v>14</v>
      </c>
      <c r="F10" s="28"/>
      <c r="G10" s="28"/>
      <c r="H10" s="55"/>
      <c r="I10" s="58"/>
    </row>
    <row r="11" spans="1:9" s="29" customFormat="1">
      <c r="A11" s="27"/>
      <c r="B11" s="49"/>
      <c r="C11" s="49"/>
      <c r="D11" s="49"/>
      <c r="E11" s="49"/>
      <c r="F11" s="30" t="s">
        <v>20</v>
      </c>
      <c r="G11" s="28" t="s">
        <v>8</v>
      </c>
      <c r="H11" s="55"/>
      <c r="I11" s="58"/>
    </row>
    <row r="12" spans="1:9" s="29" customFormat="1">
      <c r="A12" s="31"/>
      <c r="B12" s="50"/>
      <c r="C12" s="50"/>
      <c r="D12" s="50"/>
      <c r="E12" s="50"/>
      <c r="F12" s="33" t="s">
        <v>10</v>
      </c>
      <c r="G12" s="32" t="s">
        <v>11</v>
      </c>
      <c r="H12" s="56"/>
      <c r="I12" s="59"/>
    </row>
    <row r="15" spans="1:9">
      <c r="A15" s="26">
        <v>1</v>
      </c>
      <c r="B15" s="3" t="s">
        <v>26</v>
      </c>
      <c r="C15" s="2">
        <v>45183</v>
      </c>
      <c r="D15" s="5" t="s">
        <v>45</v>
      </c>
      <c r="E15" s="3" t="s">
        <v>16</v>
      </c>
      <c r="F15" s="11">
        <v>430</v>
      </c>
      <c r="G15" s="4">
        <v>430</v>
      </c>
      <c r="H15" s="34">
        <v>0.7</v>
      </c>
      <c r="I15" s="4">
        <f>G15*H15</f>
        <v>301</v>
      </c>
    </row>
    <row r="16" spans="1:9">
      <c r="A16" s="26">
        <v>2</v>
      </c>
      <c r="B16" s="3" t="s">
        <v>23</v>
      </c>
      <c r="C16" s="2">
        <v>45183</v>
      </c>
      <c r="D16" s="5" t="s">
        <v>22</v>
      </c>
      <c r="E16" s="3" t="s">
        <v>16</v>
      </c>
      <c r="F16" s="12">
        <v>237</v>
      </c>
      <c r="G16" s="4">
        <v>237</v>
      </c>
      <c r="H16" s="34">
        <v>0.7</v>
      </c>
      <c r="I16" s="4">
        <v>166</v>
      </c>
    </row>
    <row r="17" spans="1:9">
      <c r="A17" s="26">
        <v>3</v>
      </c>
      <c r="B17" s="3" t="s">
        <v>25</v>
      </c>
      <c r="C17" s="2">
        <v>45183</v>
      </c>
      <c r="D17" s="5" t="s">
        <v>22</v>
      </c>
      <c r="E17" s="3" t="s">
        <v>16</v>
      </c>
      <c r="F17" s="12">
        <v>309</v>
      </c>
      <c r="G17" s="4">
        <v>309</v>
      </c>
      <c r="H17" s="34">
        <v>0.7</v>
      </c>
      <c r="I17" s="4">
        <v>216</v>
      </c>
    </row>
    <row r="18" spans="1:9">
      <c r="A18" s="26">
        <v>4</v>
      </c>
      <c r="B18" s="3" t="s">
        <v>28</v>
      </c>
      <c r="C18" s="2">
        <v>45184</v>
      </c>
      <c r="D18" s="5" t="s">
        <v>45</v>
      </c>
      <c r="E18" s="3" t="s">
        <v>16</v>
      </c>
      <c r="F18" s="12">
        <v>150</v>
      </c>
      <c r="G18" s="4">
        <v>150</v>
      </c>
      <c r="H18" s="34">
        <v>0.7</v>
      </c>
      <c r="I18" s="4">
        <f t="shared" ref="I18:I26" si="0">G18*H18</f>
        <v>105</v>
      </c>
    </row>
    <row r="19" spans="1:9">
      <c r="A19" s="26">
        <v>5</v>
      </c>
      <c r="B19" s="3" t="s">
        <v>32</v>
      </c>
      <c r="C19" s="2">
        <v>45180</v>
      </c>
      <c r="D19" s="5" t="s">
        <v>22</v>
      </c>
      <c r="E19" s="3" t="s">
        <v>16</v>
      </c>
      <c r="F19" s="11">
        <v>270</v>
      </c>
      <c r="G19" s="4">
        <v>270</v>
      </c>
      <c r="H19" s="34">
        <v>0.7</v>
      </c>
      <c r="I19" s="4">
        <f t="shared" si="0"/>
        <v>189</v>
      </c>
    </row>
    <row r="20" spans="1:9">
      <c r="A20" s="26">
        <v>6</v>
      </c>
      <c r="B20" s="3" t="s">
        <v>36</v>
      </c>
      <c r="C20" s="2">
        <v>45177</v>
      </c>
      <c r="D20" s="5" t="s">
        <v>22</v>
      </c>
      <c r="E20" s="3" t="s">
        <v>16</v>
      </c>
      <c r="F20" s="11">
        <v>710</v>
      </c>
      <c r="G20" s="4">
        <v>450</v>
      </c>
      <c r="H20" s="34">
        <v>0.7</v>
      </c>
      <c r="I20" s="4">
        <f t="shared" si="0"/>
        <v>315</v>
      </c>
    </row>
    <row r="21" spans="1:9">
      <c r="A21" s="26">
        <v>7</v>
      </c>
      <c r="B21" s="3" t="s">
        <v>38</v>
      </c>
      <c r="C21" s="2">
        <v>45176</v>
      </c>
      <c r="D21" s="5" t="s">
        <v>13</v>
      </c>
      <c r="E21" s="3" t="s">
        <v>16</v>
      </c>
      <c r="F21" s="12">
        <v>620</v>
      </c>
      <c r="G21" s="4">
        <v>450</v>
      </c>
      <c r="H21" s="34">
        <v>0.7</v>
      </c>
      <c r="I21" s="4">
        <f t="shared" si="0"/>
        <v>315</v>
      </c>
    </row>
    <row r="22" spans="1:9">
      <c r="A22" s="26">
        <v>8</v>
      </c>
      <c r="B22" s="3" t="s">
        <v>56</v>
      </c>
      <c r="C22" s="2">
        <v>45168</v>
      </c>
      <c r="D22" s="5" t="s">
        <v>45</v>
      </c>
      <c r="E22" s="3" t="s">
        <v>16</v>
      </c>
      <c r="F22" s="11">
        <v>560</v>
      </c>
      <c r="G22" s="4">
        <v>450</v>
      </c>
      <c r="H22" s="34">
        <v>0.7</v>
      </c>
      <c r="I22" s="4">
        <f t="shared" si="0"/>
        <v>315</v>
      </c>
    </row>
    <row r="23" spans="1:9">
      <c r="A23" s="26">
        <v>9</v>
      </c>
      <c r="B23" s="3" t="s">
        <v>67</v>
      </c>
      <c r="C23" s="2">
        <v>45161</v>
      </c>
      <c r="D23" s="5" t="s">
        <v>13</v>
      </c>
      <c r="E23" s="3" t="s">
        <v>16</v>
      </c>
      <c r="F23" s="11">
        <v>220</v>
      </c>
      <c r="G23" s="4">
        <v>220</v>
      </c>
      <c r="H23" s="34">
        <v>0.7</v>
      </c>
      <c r="I23" s="4">
        <f t="shared" si="0"/>
        <v>154</v>
      </c>
    </row>
    <row r="24" spans="1:9">
      <c r="A24" s="26">
        <v>10</v>
      </c>
      <c r="B24" s="3" t="s">
        <v>73</v>
      </c>
      <c r="C24" s="2">
        <v>45161</v>
      </c>
      <c r="D24" s="1" t="s">
        <v>22</v>
      </c>
      <c r="E24" s="3" t="s">
        <v>16</v>
      </c>
      <c r="F24" s="11">
        <v>470</v>
      </c>
      <c r="G24" s="4">
        <v>450</v>
      </c>
      <c r="H24" s="34">
        <v>0.7</v>
      </c>
      <c r="I24" s="4">
        <f t="shared" si="0"/>
        <v>315</v>
      </c>
    </row>
    <row r="25" spans="1:9">
      <c r="A25" s="26">
        <v>11</v>
      </c>
      <c r="B25" s="3" t="s">
        <v>74</v>
      </c>
      <c r="C25" s="2">
        <v>45189</v>
      </c>
      <c r="D25" s="1" t="s">
        <v>22</v>
      </c>
      <c r="E25" s="3" t="s">
        <v>16</v>
      </c>
      <c r="F25" s="11">
        <v>260</v>
      </c>
      <c r="G25" s="4">
        <v>260</v>
      </c>
      <c r="H25" s="34">
        <v>0.7</v>
      </c>
      <c r="I25" s="4">
        <f t="shared" si="0"/>
        <v>182</v>
      </c>
    </row>
    <row r="26" spans="1:9">
      <c r="A26" s="26">
        <v>12</v>
      </c>
      <c r="B26" s="3" t="s">
        <v>75</v>
      </c>
      <c r="C26" s="2">
        <v>45189</v>
      </c>
      <c r="D26" s="1" t="s">
        <v>45</v>
      </c>
      <c r="E26" s="3" t="s">
        <v>16</v>
      </c>
      <c r="F26" s="11">
        <v>280</v>
      </c>
      <c r="G26" s="4">
        <v>280</v>
      </c>
      <c r="H26" s="34">
        <v>0.7</v>
      </c>
      <c r="I26" s="4">
        <f t="shared" si="0"/>
        <v>196</v>
      </c>
    </row>
    <row r="27" spans="1:9">
      <c r="A27" s="41" t="s">
        <v>86</v>
      </c>
      <c r="B27" s="43"/>
      <c r="C27" s="43"/>
      <c r="D27" s="43"/>
      <c r="E27" s="43"/>
      <c r="F27" s="43"/>
      <c r="G27" s="44">
        <v>2785</v>
      </c>
      <c r="H27" s="43"/>
      <c r="I27" s="46">
        <f>SUM(I15:I26)</f>
        <v>2769</v>
      </c>
    </row>
    <row r="32" spans="1:9">
      <c r="B32" s="7"/>
      <c r="C32" s="8"/>
    </row>
  </sheetData>
  <mergeCells count="6">
    <mergeCell ref="H9:H12"/>
    <mergeCell ref="I9:I12"/>
    <mergeCell ref="D10:D12"/>
    <mergeCell ref="E10:E12"/>
    <mergeCell ref="B10:B12"/>
    <mergeCell ref="C10:C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I14"/>
  <sheetViews>
    <sheetView workbookViewId="0">
      <selection activeCell="I20" sqref="I20"/>
    </sheetView>
  </sheetViews>
  <sheetFormatPr defaultRowHeight="14.4"/>
  <cols>
    <col min="2" max="2" width="12.5546875" customWidth="1"/>
    <col min="3" max="3" width="15" customWidth="1"/>
    <col min="4" max="4" width="21.44140625" customWidth="1"/>
    <col min="6" max="6" width="18.33203125" customWidth="1"/>
    <col min="7" max="7" width="13.88671875" customWidth="1"/>
    <col min="9" max="9" width="16.5546875" customWidth="1"/>
  </cols>
  <sheetData>
    <row r="4" spans="1:9" ht="32.4">
      <c r="C4" s="14" t="s">
        <v>79</v>
      </c>
    </row>
    <row r="9" spans="1:9" ht="15" customHeight="1">
      <c r="A9" s="1"/>
      <c r="B9" s="16" t="s">
        <v>0</v>
      </c>
      <c r="C9" s="16"/>
      <c r="D9" s="1"/>
      <c r="E9" s="1"/>
      <c r="F9" s="6"/>
      <c r="G9" s="6"/>
      <c r="H9" s="54" t="s">
        <v>3</v>
      </c>
      <c r="I9" s="57" t="s">
        <v>4</v>
      </c>
    </row>
    <row r="10" spans="1:9" s="29" customFormat="1">
      <c r="A10" s="27"/>
      <c r="B10" s="48" t="s">
        <v>6</v>
      </c>
      <c r="C10" s="48" t="s">
        <v>7</v>
      </c>
      <c r="D10" s="48" t="s">
        <v>15</v>
      </c>
      <c r="E10" s="48" t="s">
        <v>14</v>
      </c>
      <c r="F10" s="28"/>
      <c r="G10" s="28"/>
      <c r="H10" s="55"/>
      <c r="I10" s="58"/>
    </row>
    <row r="11" spans="1:9" s="29" customFormat="1">
      <c r="A11" s="27"/>
      <c r="B11" s="49"/>
      <c r="C11" s="49"/>
      <c r="D11" s="49"/>
      <c r="E11" s="49"/>
      <c r="F11" s="30" t="s">
        <v>20</v>
      </c>
      <c r="G11" s="28" t="s">
        <v>8</v>
      </c>
      <c r="H11" s="55"/>
      <c r="I11" s="58"/>
    </row>
    <row r="12" spans="1:9" s="29" customFormat="1">
      <c r="A12" s="31"/>
      <c r="B12" s="50"/>
      <c r="C12" s="50"/>
      <c r="D12" s="50"/>
      <c r="E12" s="50"/>
      <c r="F12" s="33" t="s">
        <v>10</v>
      </c>
      <c r="G12" s="32" t="s">
        <v>11</v>
      </c>
      <c r="H12" s="56"/>
      <c r="I12" s="59"/>
    </row>
    <row r="13" spans="1:9">
      <c r="A13" s="13"/>
      <c r="B13" s="3" t="s">
        <v>32</v>
      </c>
      <c r="C13" s="2">
        <v>45180</v>
      </c>
      <c r="D13" s="23" t="s">
        <v>83</v>
      </c>
      <c r="E13" s="47" t="s">
        <v>88</v>
      </c>
      <c r="F13" s="22">
        <v>135</v>
      </c>
      <c r="G13" s="4"/>
      <c r="H13" s="4"/>
      <c r="I13" s="4"/>
    </row>
    <row r="14" spans="1:9">
      <c r="A14" s="13"/>
      <c r="B14" s="3" t="s">
        <v>62</v>
      </c>
      <c r="C14" s="2">
        <v>45167</v>
      </c>
      <c r="D14" s="24" t="s">
        <v>63</v>
      </c>
      <c r="E14" s="23" t="s">
        <v>87</v>
      </c>
      <c r="F14" s="25">
        <v>430</v>
      </c>
      <c r="G14" s="1"/>
      <c r="H14" s="1"/>
      <c r="I14" s="1"/>
    </row>
  </sheetData>
  <mergeCells count="6">
    <mergeCell ref="H9:H12"/>
    <mergeCell ref="I9:I12"/>
    <mergeCell ref="E10:E12"/>
    <mergeCell ref="D10:D12"/>
    <mergeCell ref="B10:B12"/>
    <mergeCell ref="C10:C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beneficiari ISEE -18,000 </vt:lpstr>
      <vt:lpstr>Beneficiari ISEE+18,000</vt:lpstr>
      <vt:lpstr>ESCLUSI CENTRI NON ACCREDITATI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alessandra.sociale</dc:creator>
  <cp:lastModifiedBy>Daniele Gaudini</cp:lastModifiedBy>
  <dcterms:created xsi:type="dcterms:W3CDTF">2023-09-19T07:10:48Z</dcterms:created>
  <dcterms:modified xsi:type="dcterms:W3CDTF">2023-11-28T15:29:18Z</dcterms:modified>
</cp:coreProperties>
</file>